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43" i="1" l="1"/>
  <c r="G196" i="1" s="1"/>
</calcChain>
</file>

<file path=xl/sharedStrings.xml><?xml version="1.0" encoding="utf-8"?>
<sst xmlns="http://schemas.openxmlformats.org/spreadsheetml/2006/main" count="417" uniqueCount="157">
  <si>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</si>
  <si>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</si>
  <si>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</si>
  <si>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</si>
  <si>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</si>
  <si>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</si>
  <si>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</si>
  <si>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</si>
  <si>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</si>
  <si>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</si>
  <si>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</si>
  <si>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</si>
  <si>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</si>
  <si>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</si>
  <si>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</si>
  <si>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</si>
  <si>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</si>
  <si>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</si>
  <si>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</si>
  <si>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</si>
  <si>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</si>
  <si>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</si>
  <si>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</si>
  <si>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</si>
  <si>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</si>
  <si>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</si>
  <si>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</si>
  <si>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</si>
  <si>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</si>
  <si>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</si>
  <si>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</si>
  <si>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</si>
  <si>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</si>
  <si>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</si>
  <si>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</si>
  <si>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</si>
  <si>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</si>
  <si>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</si>
  <si>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Большесельская СОШ</t>
  </si>
  <si>
    <t>Каша рисовая молочная жидкая</t>
  </si>
  <si>
    <t>182-2011</t>
  </si>
  <si>
    <t xml:space="preserve">Какао с молоком витаминизированный </t>
  </si>
  <si>
    <t>694-2004</t>
  </si>
  <si>
    <t xml:space="preserve">Бутерброды  с сыром </t>
  </si>
  <si>
    <t>20/30</t>
  </si>
  <si>
    <t>фрукт</t>
  </si>
  <si>
    <t>515/576-2004</t>
  </si>
  <si>
    <t xml:space="preserve">Суп картофельный с горохом лущеным  </t>
  </si>
  <si>
    <t>139-2004</t>
  </si>
  <si>
    <t xml:space="preserve">Котлета из мясо  птицы </t>
  </si>
  <si>
    <t>498-2004</t>
  </si>
  <si>
    <t xml:space="preserve">Макаронные изделия отварные с маслом  </t>
  </si>
  <si>
    <t>516-2004</t>
  </si>
  <si>
    <t xml:space="preserve">Компот из свежих плодов с/м </t>
  </si>
  <si>
    <t>631-2004</t>
  </si>
  <si>
    <t xml:space="preserve">Хлеб ржаной </t>
  </si>
  <si>
    <t>Гост2077-84</t>
  </si>
  <si>
    <t xml:space="preserve">Овощи по сезону </t>
  </si>
  <si>
    <t xml:space="preserve">Тефтели 2-й вариант  из свинины  соусом  сметанным с томатом </t>
  </si>
  <si>
    <t>279/331-2011</t>
  </si>
  <si>
    <t xml:space="preserve">Картофельное пюре </t>
  </si>
  <si>
    <t>520-2004</t>
  </si>
  <si>
    <t xml:space="preserve">Напиток с витаминами «Витошка»  </t>
  </si>
  <si>
    <t>РЦ10.86.10.590-003-17840891-2016</t>
  </si>
  <si>
    <t xml:space="preserve">Хлеб пшеничный </t>
  </si>
  <si>
    <t>Овощи по сезону</t>
  </si>
  <si>
    <t xml:space="preserve">Суп картофельный рыбный </t>
  </si>
  <si>
    <t>250/15</t>
  </si>
  <si>
    <t>133-2004</t>
  </si>
  <si>
    <t>Печень по строгановский</t>
  </si>
  <si>
    <t>431-2004</t>
  </si>
  <si>
    <t xml:space="preserve">Рис отварной </t>
  </si>
  <si>
    <t>511-2004</t>
  </si>
  <si>
    <t xml:space="preserve">Сок фруктовый </t>
  </si>
  <si>
    <t>707-2004</t>
  </si>
  <si>
    <t>гост2077-84</t>
  </si>
  <si>
    <t xml:space="preserve">Запеканка творожная с молоком сгущенным </t>
  </si>
  <si>
    <t>150/50</t>
  </si>
  <si>
    <t>366-2004</t>
  </si>
  <si>
    <t>Чай с  сахаром</t>
  </si>
  <si>
    <t>685-2004</t>
  </si>
  <si>
    <t xml:space="preserve">Борщ из свежей  капусты с картофелем, со  сметаной </t>
  </si>
  <si>
    <t>110-2004</t>
  </si>
  <si>
    <t>Гуляш  из   птицы</t>
  </si>
  <si>
    <t>290-2011</t>
  </si>
  <si>
    <t xml:space="preserve">Каша гречневая рассыпчатая </t>
  </si>
  <si>
    <t>508-2004</t>
  </si>
  <si>
    <t xml:space="preserve">Компот из черной смородины  с/м  </t>
  </si>
  <si>
    <t>634-2004</t>
  </si>
  <si>
    <t xml:space="preserve">Чай с молоком </t>
  </si>
  <si>
    <t>378-2011</t>
  </si>
  <si>
    <t xml:space="preserve">Бутерброд с сыром </t>
  </si>
  <si>
    <t>15/20</t>
  </si>
  <si>
    <t xml:space="preserve">Суп картофельный с яйцом и мясом </t>
  </si>
  <si>
    <t>200/15</t>
  </si>
  <si>
    <t xml:space="preserve">Рагу из курицы </t>
  </si>
  <si>
    <t>289-2011</t>
  </si>
  <si>
    <t xml:space="preserve">Котлета натуральная из филе курицы </t>
  </si>
  <si>
    <t>496-2004</t>
  </si>
  <si>
    <t xml:space="preserve">Чай с лимоном </t>
  </si>
  <si>
    <t>200/15/10</t>
  </si>
  <si>
    <t>686-2004</t>
  </si>
  <si>
    <t xml:space="preserve">Кондитерское   изделия  </t>
  </si>
  <si>
    <t>Гост24901-2014</t>
  </si>
  <si>
    <t xml:space="preserve">Суп макаронными изделиями и курой </t>
  </si>
  <si>
    <t>200/10</t>
  </si>
  <si>
    <t>147-2004</t>
  </si>
  <si>
    <t xml:space="preserve">Плов из свинины </t>
  </si>
  <si>
    <t>265-2011</t>
  </si>
  <si>
    <t>Компот из красной смородины с/м</t>
  </si>
  <si>
    <t>Фрукт</t>
  </si>
  <si>
    <t>200/5</t>
  </si>
  <si>
    <t>175-2011</t>
  </si>
  <si>
    <t xml:space="preserve">Борщ из свежей капусты с картофелем со сметаной  </t>
  </si>
  <si>
    <t xml:space="preserve">Тефтели из свинины   соусом сметанным с  томатом  </t>
  </si>
  <si>
    <t>278/331-2011</t>
  </si>
  <si>
    <t>632-2004</t>
  </si>
  <si>
    <t xml:space="preserve">Котлета из  мяса птицы </t>
  </si>
  <si>
    <t xml:space="preserve">Макаронные изделия отварные  с маслом </t>
  </si>
  <si>
    <t xml:space="preserve">Кондитерское  изделия  </t>
  </si>
  <si>
    <t>515/576-2011</t>
  </si>
  <si>
    <t xml:space="preserve">Суп картофельный с горохом лущеным  с мясом </t>
  </si>
  <si>
    <t xml:space="preserve">Запеканка картофельная с мясом </t>
  </si>
  <si>
    <t>284-2011</t>
  </si>
  <si>
    <t xml:space="preserve">Оладьи с молоком сгущённым </t>
  </si>
  <si>
    <t>100/50</t>
  </si>
  <si>
    <t>733-2004</t>
  </si>
  <si>
    <t xml:space="preserve">Чай с сахаром  </t>
  </si>
  <si>
    <t xml:space="preserve">Кисломолочный напиток </t>
  </si>
  <si>
    <t>Гост 31981-2013</t>
  </si>
  <si>
    <t xml:space="preserve">Фрукт </t>
  </si>
  <si>
    <t xml:space="preserve">Гуляш из свинины </t>
  </si>
  <si>
    <t>50/50</t>
  </si>
  <si>
    <t>260-2011</t>
  </si>
  <si>
    <t xml:space="preserve">Колета  рыбная   </t>
  </si>
  <si>
    <t>388-2004</t>
  </si>
  <si>
    <t>124-2004</t>
  </si>
  <si>
    <t xml:space="preserve">Щи из свежей капусты с картофелем, со сметаной </t>
  </si>
  <si>
    <t>Выпечное   изделие</t>
  </si>
  <si>
    <t>491-2003</t>
  </si>
  <si>
    <t>Ватрушка  с повидло</t>
  </si>
  <si>
    <t>418-2011</t>
  </si>
  <si>
    <t xml:space="preserve">Рассольник ленинградский с мясом, сметаной </t>
  </si>
  <si>
    <t>250/10/10</t>
  </si>
  <si>
    <t>96-2011</t>
  </si>
  <si>
    <t xml:space="preserve">Птица  тушенная в сметанном соусе с томатом </t>
  </si>
  <si>
    <t>Дьячкова Е.Ю,</t>
  </si>
  <si>
    <t>директор</t>
  </si>
  <si>
    <t>Согласовано:</t>
  </si>
  <si>
    <t>3-2004</t>
  </si>
  <si>
    <t xml:space="preserve">Каша Дружба молочная жидкая с маслом сливочным </t>
  </si>
  <si>
    <t>131-1994</t>
  </si>
  <si>
    <t>Шницель рубленный натуральный</t>
  </si>
  <si>
    <t>267-2011</t>
  </si>
  <si>
    <t xml:space="preserve">Омлет натуральный </t>
  </si>
  <si>
    <t>340-2004</t>
  </si>
  <si>
    <t xml:space="preserve">Компот из красной смородины  с/м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</si>
</sst>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148</v>
      </c>
      <c r="G1" s="2" t="s">
        <v>16</v>
      </c>
      <c r="H1" s="62" t="s">
        <v>147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2" t="s">
        <v>146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205</v>
      </c>
      <c r="G6" s="40">
        <v>4.5</v>
      </c>
      <c r="H6" s="40">
        <v>9.6999999999999993</v>
      </c>
      <c r="I6" s="40">
        <v>39.5</v>
      </c>
      <c r="J6" s="40">
        <v>164.5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3.9</v>
      </c>
      <c r="H8" s="43">
        <v>3.1</v>
      </c>
      <c r="I8" s="43">
        <v>25.16</v>
      </c>
      <c r="J8" s="43">
        <v>145</v>
      </c>
      <c r="K8" s="51" t="s">
        <v>42</v>
      </c>
      <c r="L8" s="43"/>
    </row>
    <row r="9" spans="1:12" ht="15" x14ac:dyDescent="0.25">
      <c r="A9" s="23"/>
      <c r="B9" s="15"/>
      <c r="C9" s="11"/>
      <c r="D9" s="7" t="s">
        <v>22</v>
      </c>
      <c r="E9" s="53" t="s">
        <v>43</v>
      </c>
      <c r="F9" s="52" t="s">
        <v>44</v>
      </c>
      <c r="G9" s="43">
        <v>9.4</v>
      </c>
      <c r="H9" s="43">
        <v>8.1</v>
      </c>
      <c r="I9" s="43">
        <v>9.84</v>
      </c>
      <c r="J9" s="43">
        <v>152</v>
      </c>
      <c r="K9" s="59" t="s">
        <v>149</v>
      </c>
      <c r="L9" s="43"/>
    </row>
    <row r="10" spans="1:12" ht="15" x14ac:dyDescent="0.25">
      <c r="A10" s="23"/>
      <c r="B10" s="15"/>
      <c r="C10" s="11"/>
      <c r="D10" s="7" t="s">
        <v>23</v>
      </c>
      <c r="E10" s="53" t="s">
        <v>45</v>
      </c>
      <c r="F10" s="43">
        <v>120</v>
      </c>
      <c r="G10" s="43">
        <v>0.5</v>
      </c>
      <c r="H10" s="43">
        <v>0.4</v>
      </c>
      <c r="I10" s="43">
        <v>12.4</v>
      </c>
      <c r="J10" s="52">
        <v>55.4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525</v>
      </c>
      <c r="G13" s="19">
        <f t="shared" ref="G13:J13" si="0">SUM(G6:G12)</f>
        <v>18.3</v>
      </c>
      <c r="H13" s="19">
        <f t="shared" si="0"/>
        <v>21.299999999999997</v>
      </c>
      <c r="I13" s="19">
        <f t="shared" si="0"/>
        <v>86.9</v>
      </c>
      <c r="J13" s="19">
        <f t="shared" si="0"/>
        <v>516.9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57</v>
      </c>
      <c r="F14" s="43">
        <v>60</v>
      </c>
      <c r="G14" s="43">
        <v>0.4</v>
      </c>
      <c r="H14" s="43">
        <v>0.1</v>
      </c>
      <c r="I14" s="43">
        <v>1.3</v>
      </c>
      <c r="J14" s="43">
        <v>14.4</v>
      </c>
      <c r="K14" s="51" t="s">
        <v>46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47</v>
      </c>
      <c r="F15" s="43">
        <v>250</v>
      </c>
      <c r="G15" s="43">
        <v>6.2</v>
      </c>
      <c r="H15" s="52">
        <v>5.6</v>
      </c>
      <c r="I15" s="43">
        <v>22.3</v>
      </c>
      <c r="J15" s="43">
        <v>167</v>
      </c>
      <c r="K15" s="51" t="s">
        <v>48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49</v>
      </c>
      <c r="F16" s="43">
        <v>90</v>
      </c>
      <c r="G16" s="43">
        <v>16.8</v>
      </c>
      <c r="H16" s="43">
        <v>12.8</v>
      </c>
      <c r="I16" s="43">
        <v>15.3</v>
      </c>
      <c r="J16" s="43">
        <v>243</v>
      </c>
      <c r="K16" s="51" t="s">
        <v>50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51</v>
      </c>
      <c r="F17" s="43">
        <v>155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51" t="s">
        <v>52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53</v>
      </c>
      <c r="F18" s="43">
        <v>200</v>
      </c>
      <c r="G18" s="43">
        <v>0.4</v>
      </c>
      <c r="H18" s="43">
        <v>0</v>
      </c>
      <c r="I18" s="43">
        <v>49.6</v>
      </c>
      <c r="J18" s="43">
        <v>142</v>
      </c>
      <c r="K18" s="51" t="s">
        <v>54</v>
      </c>
      <c r="L18" s="52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25.5" x14ac:dyDescent="0.25">
      <c r="A20" s="23"/>
      <c r="B20" s="15"/>
      <c r="C20" s="11"/>
      <c r="D20" s="7" t="s">
        <v>31</v>
      </c>
      <c r="E20" s="42" t="s">
        <v>55</v>
      </c>
      <c r="F20" s="43">
        <v>37</v>
      </c>
      <c r="G20" s="43">
        <v>2.4</v>
      </c>
      <c r="H20" s="43">
        <v>0.4</v>
      </c>
      <c r="I20" s="43">
        <v>12.4</v>
      </c>
      <c r="J20" s="43">
        <v>64.400000000000006</v>
      </c>
      <c r="K20" s="51" t="s">
        <v>56</v>
      </c>
      <c r="L20" s="43"/>
    </row>
    <row r="21" spans="1:12" ht="15" x14ac:dyDescent="0.25">
      <c r="A21" s="23"/>
      <c r="B21" s="15"/>
      <c r="C21" s="11"/>
      <c r="D21" s="6"/>
      <c r="E21" s="53"/>
      <c r="F21" s="43"/>
      <c r="G21" s="43"/>
      <c r="H21" s="43"/>
      <c r="I21" s="43"/>
      <c r="J21" s="43"/>
      <c r="K21" s="51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792</v>
      </c>
      <c r="G23" s="19">
        <f t="shared" ref="G23:J23" si="2">SUM(G14:G22)</f>
        <v>31.299999999999997</v>
      </c>
      <c r="H23" s="19">
        <f t="shared" si="2"/>
        <v>28</v>
      </c>
      <c r="I23" s="19">
        <f t="shared" si="2"/>
        <v>135.10000000000002</v>
      </c>
      <c r="J23" s="19">
        <f t="shared" si="2"/>
        <v>875.3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1317</v>
      </c>
      <c r="G24" s="32">
        <f t="shared" ref="G24:J24" si="4">G13+G23</f>
        <v>49.599999999999994</v>
      </c>
      <c r="H24" s="32">
        <f t="shared" si="4"/>
        <v>49.3</v>
      </c>
      <c r="I24" s="32">
        <f t="shared" si="4"/>
        <v>222.00000000000003</v>
      </c>
      <c r="J24" s="32">
        <f t="shared" si="4"/>
        <v>1392.1999999999998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58</v>
      </c>
      <c r="F25" s="40">
        <v>110</v>
      </c>
      <c r="G25" s="40">
        <v>6.96</v>
      </c>
      <c r="H25" s="40">
        <v>16.11</v>
      </c>
      <c r="I25" s="40">
        <v>11.61</v>
      </c>
      <c r="J25" s="40">
        <v>223</v>
      </c>
      <c r="K25" s="54" t="s">
        <v>59</v>
      </c>
      <c r="L25" s="40"/>
    </row>
    <row r="26" spans="1:12" ht="15" x14ac:dyDescent="0.25">
      <c r="A26" s="14"/>
      <c r="B26" s="15"/>
      <c r="C26" s="11"/>
      <c r="D26" s="55" t="s">
        <v>28</v>
      </c>
      <c r="E26" s="42" t="s">
        <v>60</v>
      </c>
      <c r="F26" s="43">
        <v>150</v>
      </c>
      <c r="G26" s="43">
        <v>3.2</v>
      </c>
      <c r="H26" s="43">
        <v>6.8</v>
      </c>
      <c r="I26" s="43">
        <v>21.9</v>
      </c>
      <c r="J26" s="43">
        <v>163.5</v>
      </c>
      <c r="K26" s="51" t="s">
        <v>61</v>
      </c>
      <c r="L26" s="43"/>
    </row>
    <row r="27" spans="1:12" ht="51" x14ac:dyDescent="0.25">
      <c r="A27" s="14"/>
      <c r="B27" s="15"/>
      <c r="C27" s="11"/>
      <c r="D27" s="7" t="s">
        <v>21</v>
      </c>
      <c r="E27" s="42" t="s">
        <v>62</v>
      </c>
      <c r="F27" s="43">
        <v>200</v>
      </c>
      <c r="G27" s="43">
        <v>0</v>
      </c>
      <c r="H27" s="43">
        <v>0</v>
      </c>
      <c r="I27" s="43">
        <v>19</v>
      </c>
      <c r="J27" s="43">
        <v>80</v>
      </c>
      <c r="K27" s="51" t="s">
        <v>63</v>
      </c>
      <c r="L27" s="43"/>
    </row>
    <row r="28" spans="1:12" ht="25.5" x14ac:dyDescent="0.25">
      <c r="A28" s="14"/>
      <c r="B28" s="15"/>
      <c r="C28" s="11"/>
      <c r="D28" s="7" t="s">
        <v>22</v>
      </c>
      <c r="E28" s="42" t="s">
        <v>64</v>
      </c>
      <c r="F28" s="43">
        <v>20</v>
      </c>
      <c r="G28" s="43">
        <v>1.6</v>
      </c>
      <c r="H28" s="43">
        <v>0.2</v>
      </c>
      <c r="I28" s="43">
        <v>10.3</v>
      </c>
      <c r="J28" s="43">
        <v>52.4</v>
      </c>
      <c r="K28" s="51" t="s">
        <v>56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55"/>
      <c r="E30" s="53" t="s">
        <v>65</v>
      </c>
      <c r="F30" s="43">
        <v>60</v>
      </c>
      <c r="G30" s="43">
        <v>0.4</v>
      </c>
      <c r="H30" s="43">
        <v>0</v>
      </c>
      <c r="I30" s="43">
        <v>2.2000000000000002</v>
      </c>
      <c r="J30" s="43">
        <v>34.799999999999997</v>
      </c>
      <c r="K30" s="51" t="s">
        <v>46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12.16</v>
      </c>
      <c r="H32" s="19">
        <f t="shared" ref="H32" si="7">SUM(H25:H31)</f>
        <v>23.11</v>
      </c>
      <c r="I32" s="19">
        <f t="shared" ref="I32" si="8">SUM(I25:I31)</f>
        <v>65.010000000000005</v>
      </c>
      <c r="J32" s="19">
        <f t="shared" ref="J32:L32" si="9">SUM(J25:J31)</f>
        <v>553.69999999999993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65</v>
      </c>
      <c r="F33" s="43">
        <v>60</v>
      </c>
      <c r="G33" s="43">
        <v>0.4</v>
      </c>
      <c r="H33" s="43">
        <v>0</v>
      </c>
      <c r="I33" s="43">
        <v>2.2000000000000002</v>
      </c>
      <c r="J33" s="43">
        <v>11.6</v>
      </c>
      <c r="K33" s="51" t="s">
        <v>46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66</v>
      </c>
      <c r="F34" s="52">
        <v>250</v>
      </c>
      <c r="G34" s="43">
        <v>5</v>
      </c>
      <c r="H34" s="43">
        <v>3.3</v>
      </c>
      <c r="I34" s="43">
        <v>20.5</v>
      </c>
      <c r="J34" s="43">
        <v>132.6</v>
      </c>
      <c r="K34" s="51" t="s">
        <v>151</v>
      </c>
      <c r="L34" s="43"/>
    </row>
    <row r="35" spans="1:12" ht="15" x14ac:dyDescent="0.25">
      <c r="A35" s="14"/>
      <c r="B35" s="15"/>
      <c r="C35" s="11"/>
      <c r="D35" s="7" t="s">
        <v>27</v>
      </c>
      <c r="E35" s="53" t="s">
        <v>69</v>
      </c>
      <c r="F35" s="43">
        <v>90</v>
      </c>
      <c r="G35" s="43">
        <v>11.9</v>
      </c>
      <c r="H35" s="43">
        <v>9.9</v>
      </c>
      <c r="I35" s="43">
        <v>3.3</v>
      </c>
      <c r="J35" s="43">
        <v>169.9</v>
      </c>
      <c r="K35" s="51" t="s">
        <v>70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71</v>
      </c>
      <c r="F36" s="43">
        <v>150</v>
      </c>
      <c r="G36" s="43">
        <v>3.8</v>
      </c>
      <c r="H36" s="43">
        <v>6.1</v>
      </c>
      <c r="I36" s="43">
        <v>38.9</v>
      </c>
      <c r="J36" s="43">
        <v>228</v>
      </c>
      <c r="K36" s="51" t="s">
        <v>72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73</v>
      </c>
      <c r="F37" s="43">
        <v>200</v>
      </c>
      <c r="G37" s="43">
        <v>1</v>
      </c>
      <c r="H37" s="43">
        <v>0</v>
      </c>
      <c r="I37" s="43">
        <v>20.2</v>
      </c>
      <c r="J37" s="43">
        <v>85</v>
      </c>
      <c r="K37" s="51" t="s">
        <v>74</v>
      </c>
      <c r="L37" s="43"/>
    </row>
    <row r="38" spans="1:12" ht="25.5" x14ac:dyDescent="0.25">
      <c r="A38" s="14"/>
      <c r="B38" s="15"/>
      <c r="C38" s="11"/>
      <c r="D38" s="7" t="s">
        <v>30</v>
      </c>
      <c r="E38" s="42" t="s">
        <v>64</v>
      </c>
      <c r="F38" s="43">
        <v>20</v>
      </c>
      <c r="G38" s="43">
        <v>1.5</v>
      </c>
      <c r="H38" s="43">
        <v>0.6</v>
      </c>
      <c r="I38" s="43">
        <v>10.3</v>
      </c>
      <c r="J38" s="43">
        <v>52.4</v>
      </c>
      <c r="K38" s="51" t="s">
        <v>75</v>
      </c>
      <c r="L38" s="43"/>
    </row>
    <row r="39" spans="1:12" ht="25.5" x14ac:dyDescent="0.25">
      <c r="A39" s="14"/>
      <c r="B39" s="15"/>
      <c r="C39" s="11"/>
      <c r="D39" s="7" t="s">
        <v>31</v>
      </c>
      <c r="E39" s="42" t="s">
        <v>55</v>
      </c>
      <c r="F39" s="43">
        <v>20</v>
      </c>
      <c r="G39" s="43">
        <v>1.3</v>
      </c>
      <c r="H39" s="43">
        <v>0.2</v>
      </c>
      <c r="I39" s="43">
        <v>9.9</v>
      </c>
      <c r="J39" s="43">
        <v>46</v>
      </c>
      <c r="K39" s="51" t="s">
        <v>56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24.900000000000002</v>
      </c>
      <c r="H42" s="19">
        <f t="shared" ref="H42" si="11">SUM(H33:H41)</f>
        <v>20.099999999999998</v>
      </c>
      <c r="I42" s="19">
        <f t="shared" ref="I42" si="12">SUM(I33:I41)</f>
        <v>105.30000000000001</v>
      </c>
      <c r="J42" s="19">
        <f t="shared" ref="J42:L42" si="13">SUM(J33:J41)</f>
        <v>725.5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1330</v>
      </c>
      <c r="G43" s="32">
        <f t="shared" ref="G43" si="14">G32+G42</f>
        <v>37.06</v>
      </c>
      <c r="H43" s="32">
        <f t="shared" ref="H43" si="15">H32+H42</f>
        <v>43.209999999999994</v>
      </c>
      <c r="I43" s="32">
        <f t="shared" ref="I43" si="16">I32+I42</f>
        <v>170.31</v>
      </c>
      <c r="J43" s="32">
        <f t="shared" ref="J43:L43" si="17">J32+J42</f>
        <v>1279.1999999999998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56" t="s">
        <v>77</v>
      </c>
      <c r="G44" s="40">
        <v>30.2</v>
      </c>
      <c r="H44" s="40">
        <v>17.899999999999999</v>
      </c>
      <c r="I44" s="40">
        <v>51.9</v>
      </c>
      <c r="J44" s="40">
        <v>496</v>
      </c>
      <c r="K44" s="54" t="s">
        <v>78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53" t="s">
        <v>79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51" t="s">
        <v>80</v>
      </c>
      <c r="L46" s="43"/>
    </row>
    <row r="47" spans="1:12" ht="25.5" x14ac:dyDescent="0.25">
      <c r="A47" s="23"/>
      <c r="B47" s="15"/>
      <c r="C47" s="11"/>
      <c r="D47" s="7" t="s">
        <v>22</v>
      </c>
      <c r="E47" s="42" t="s">
        <v>64</v>
      </c>
      <c r="F47" s="43">
        <v>20</v>
      </c>
      <c r="G47" s="43">
        <v>1.5</v>
      </c>
      <c r="H47" s="43">
        <v>0.6</v>
      </c>
      <c r="I47" s="43">
        <v>10.3</v>
      </c>
      <c r="J47" s="43">
        <v>52.4</v>
      </c>
      <c r="K47" s="51" t="s">
        <v>56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220</v>
      </c>
      <c r="G51" s="19">
        <f t="shared" ref="G51" si="18">SUM(G44:G50)</f>
        <v>31.9</v>
      </c>
      <c r="H51" s="19">
        <f t="shared" ref="H51" si="19">SUM(H44:H50)</f>
        <v>18.600000000000001</v>
      </c>
      <c r="I51" s="19">
        <f t="shared" ref="I51" si="20">SUM(I44:I50)</f>
        <v>77.2</v>
      </c>
      <c r="J51" s="19">
        <f t="shared" ref="J51:L51" si="21">SUM(J44:J50)</f>
        <v>608.4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57</v>
      </c>
      <c r="F52" s="43">
        <v>60</v>
      </c>
      <c r="G52" s="43">
        <v>0.3</v>
      </c>
      <c r="H52" s="43">
        <v>0</v>
      </c>
      <c r="I52" s="43">
        <v>0.7</v>
      </c>
      <c r="J52" s="43">
        <v>6</v>
      </c>
      <c r="K52" s="51" t="s">
        <v>46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81</v>
      </c>
      <c r="F53" s="43">
        <v>250</v>
      </c>
      <c r="G53" s="43">
        <v>2.2999999999999998</v>
      </c>
      <c r="H53" s="43">
        <v>6.7</v>
      </c>
      <c r="I53" s="43">
        <v>13.4</v>
      </c>
      <c r="J53" s="43">
        <v>122.4</v>
      </c>
      <c r="K53" s="51" t="s">
        <v>82</v>
      </c>
      <c r="L53" s="43"/>
    </row>
    <row r="54" spans="1:12" ht="15" x14ac:dyDescent="0.25">
      <c r="A54" s="23"/>
      <c r="B54" s="15"/>
      <c r="C54" s="11"/>
      <c r="D54" s="7" t="s">
        <v>27</v>
      </c>
      <c r="E54" s="53" t="s">
        <v>83</v>
      </c>
      <c r="F54" s="43">
        <v>100</v>
      </c>
      <c r="G54" s="43">
        <v>18.489999999999998</v>
      </c>
      <c r="H54" s="43">
        <v>6</v>
      </c>
      <c r="I54" s="43">
        <v>3.73</v>
      </c>
      <c r="J54" s="43">
        <v>145</v>
      </c>
      <c r="K54" s="51" t="s">
        <v>84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85</v>
      </c>
      <c r="F55" s="43">
        <v>150</v>
      </c>
      <c r="G55" s="43">
        <v>8.6999999999999993</v>
      </c>
      <c r="H55" s="43">
        <v>7.8</v>
      </c>
      <c r="I55" s="43">
        <v>42.6</v>
      </c>
      <c r="J55" s="43">
        <v>279</v>
      </c>
      <c r="K55" s="51" t="s">
        <v>86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0.2</v>
      </c>
      <c r="H56" s="43">
        <v>0.1</v>
      </c>
      <c r="I56" s="43">
        <v>33</v>
      </c>
      <c r="J56" s="43">
        <v>138</v>
      </c>
      <c r="K56" s="51" t="s">
        <v>88</v>
      </c>
      <c r="L56" s="43"/>
    </row>
    <row r="57" spans="1:12" ht="25.5" x14ac:dyDescent="0.25">
      <c r="A57" s="23"/>
      <c r="B57" s="15"/>
      <c r="C57" s="11"/>
      <c r="D57" s="7" t="s">
        <v>30</v>
      </c>
      <c r="E57" s="42" t="s">
        <v>64</v>
      </c>
      <c r="F57" s="43">
        <v>20</v>
      </c>
      <c r="G57" s="43">
        <v>1.5</v>
      </c>
      <c r="H57" s="43">
        <v>0.6</v>
      </c>
      <c r="I57" s="43">
        <v>10.3</v>
      </c>
      <c r="J57" s="43">
        <v>52.4</v>
      </c>
      <c r="K57" s="51" t="s">
        <v>56</v>
      </c>
      <c r="L57" s="43"/>
    </row>
    <row r="58" spans="1:12" ht="25.5" x14ac:dyDescent="0.25">
      <c r="A58" s="23"/>
      <c r="B58" s="15"/>
      <c r="C58" s="11"/>
      <c r="D58" s="7" t="s">
        <v>31</v>
      </c>
      <c r="E58" s="42" t="s">
        <v>55</v>
      </c>
      <c r="F58" s="43">
        <v>20</v>
      </c>
      <c r="G58" s="43">
        <v>1.3</v>
      </c>
      <c r="H58" s="43">
        <v>0.2</v>
      </c>
      <c r="I58" s="43">
        <v>9.9</v>
      </c>
      <c r="J58" s="43">
        <v>46</v>
      </c>
      <c r="K58" s="51" t="s">
        <v>56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2">SUM(G52:G60)</f>
        <v>32.789999999999992</v>
      </c>
      <c r="H61" s="19">
        <f t="shared" ref="H61" si="23">SUM(H52:H60)</f>
        <v>21.400000000000002</v>
      </c>
      <c r="I61" s="19">
        <f t="shared" ref="I61" si="24">SUM(I52:I60)</f>
        <v>113.63000000000001</v>
      </c>
      <c r="J61" s="19">
        <f t="shared" ref="J61:L61" si="25">SUM(J52:J60)</f>
        <v>788.8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1020</v>
      </c>
      <c r="G62" s="32">
        <f t="shared" ref="G62" si="26">G51+G61</f>
        <v>64.69</v>
      </c>
      <c r="H62" s="32">
        <f t="shared" ref="H62" si="27">H51+H61</f>
        <v>40</v>
      </c>
      <c r="I62" s="32">
        <f t="shared" ref="I62" si="28">I51+I61</f>
        <v>190.83</v>
      </c>
      <c r="J62" s="32">
        <f t="shared" ref="J62:L62" si="29">J51+J61</f>
        <v>1397.1999999999998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152</v>
      </c>
      <c r="F63" s="40">
        <v>90</v>
      </c>
      <c r="G63" s="40">
        <v>12.5</v>
      </c>
      <c r="H63" s="40">
        <v>21.4</v>
      </c>
      <c r="I63" s="40">
        <v>11.8</v>
      </c>
      <c r="J63" s="40">
        <v>288</v>
      </c>
      <c r="K63" s="54" t="s">
        <v>153</v>
      </c>
      <c r="L63" s="40"/>
    </row>
    <row r="64" spans="1:12" ht="15" x14ac:dyDescent="0.25">
      <c r="A64" s="23"/>
      <c r="B64" s="15"/>
      <c r="C64" s="11"/>
      <c r="D64" s="55" t="s">
        <v>28</v>
      </c>
      <c r="E64" s="42" t="s">
        <v>51</v>
      </c>
      <c r="F64" s="43">
        <v>155</v>
      </c>
      <c r="G64" s="43">
        <v>5.0999999999999996</v>
      </c>
      <c r="H64" s="43">
        <v>9.1</v>
      </c>
      <c r="I64" s="43">
        <v>34.200000000000003</v>
      </c>
      <c r="J64" s="43">
        <v>244.5</v>
      </c>
      <c r="K64" s="51" t="s">
        <v>52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89</v>
      </c>
      <c r="F65" s="43">
        <v>200</v>
      </c>
      <c r="G65" s="43">
        <v>1.45</v>
      </c>
      <c r="H65" s="43">
        <v>1.6</v>
      </c>
      <c r="I65" s="43">
        <v>17.32</v>
      </c>
      <c r="J65" s="43">
        <v>89.9</v>
      </c>
      <c r="K65" s="51" t="s">
        <v>90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91</v>
      </c>
      <c r="F66" s="52" t="s">
        <v>92</v>
      </c>
      <c r="G66" s="43">
        <v>5</v>
      </c>
      <c r="H66" s="43">
        <v>5</v>
      </c>
      <c r="I66" s="43">
        <v>12.8</v>
      </c>
      <c r="J66" s="43">
        <v>107</v>
      </c>
      <c r="K66" s="59" t="s">
        <v>149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445</v>
      </c>
      <c r="G70" s="19">
        <f t="shared" ref="G70" si="30">SUM(G63:G69)</f>
        <v>24.05</v>
      </c>
      <c r="H70" s="19">
        <f t="shared" ref="H70" si="31">SUM(H63:H69)</f>
        <v>37.1</v>
      </c>
      <c r="I70" s="19">
        <f t="shared" ref="I70" si="32">SUM(I63:I69)</f>
        <v>76.12</v>
      </c>
      <c r="J70" s="19">
        <f t="shared" ref="J70:L70" si="33">SUM(J63:J69)</f>
        <v>729.4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57</v>
      </c>
      <c r="F71" s="43">
        <v>60</v>
      </c>
      <c r="G71" s="43">
        <v>0.4</v>
      </c>
      <c r="H71" s="43">
        <v>0</v>
      </c>
      <c r="I71" s="43">
        <v>2.2000000000000002</v>
      </c>
      <c r="J71" s="43">
        <v>11.6</v>
      </c>
      <c r="K71" s="51" t="s">
        <v>46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93</v>
      </c>
      <c r="F72" s="52" t="s">
        <v>94</v>
      </c>
      <c r="G72" s="43">
        <v>7.3</v>
      </c>
      <c r="H72" s="43">
        <v>5.9</v>
      </c>
      <c r="I72" s="43">
        <v>13.6</v>
      </c>
      <c r="J72" s="43">
        <v>146</v>
      </c>
      <c r="K72" s="51" t="s">
        <v>68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95</v>
      </c>
      <c r="F73" s="43">
        <v>175</v>
      </c>
      <c r="G73" s="43">
        <v>12.8</v>
      </c>
      <c r="H73" s="43">
        <v>10.7</v>
      </c>
      <c r="I73" s="43">
        <v>15.2</v>
      </c>
      <c r="J73" s="43">
        <v>208</v>
      </c>
      <c r="K73" s="51" t="s">
        <v>96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0.4</v>
      </c>
      <c r="H75" s="43">
        <v>0</v>
      </c>
      <c r="I75" s="43">
        <v>49.6</v>
      </c>
      <c r="J75" s="43">
        <v>142</v>
      </c>
      <c r="K75" s="51" t="s">
        <v>54</v>
      </c>
      <c r="L75" s="43"/>
    </row>
    <row r="76" spans="1:12" ht="25.5" x14ac:dyDescent="0.25">
      <c r="A76" s="23"/>
      <c r="B76" s="15"/>
      <c r="C76" s="11"/>
      <c r="D76" s="7" t="s">
        <v>30</v>
      </c>
      <c r="E76" s="42" t="s">
        <v>64</v>
      </c>
      <c r="F76" s="43">
        <v>20</v>
      </c>
      <c r="G76" s="43">
        <v>1.5</v>
      </c>
      <c r="H76" s="43">
        <v>0.6</v>
      </c>
      <c r="I76" s="43">
        <v>10.3</v>
      </c>
      <c r="J76" s="43">
        <v>52.4</v>
      </c>
      <c r="K76" s="51" t="s">
        <v>75</v>
      </c>
      <c r="L76" s="43"/>
    </row>
    <row r="77" spans="1:12" ht="25.5" x14ac:dyDescent="0.25">
      <c r="A77" s="23"/>
      <c r="B77" s="15"/>
      <c r="C77" s="11"/>
      <c r="D77" s="7" t="s">
        <v>31</v>
      </c>
      <c r="E77" s="42" t="s">
        <v>55</v>
      </c>
      <c r="F77" s="43">
        <v>20</v>
      </c>
      <c r="G77" s="43">
        <v>1.3</v>
      </c>
      <c r="H77" s="43">
        <v>0.2</v>
      </c>
      <c r="I77" s="43">
        <v>9.9</v>
      </c>
      <c r="J77" s="43">
        <v>46</v>
      </c>
      <c r="K77" s="51" t="s">
        <v>56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475</v>
      </c>
      <c r="G80" s="19">
        <f t="shared" ref="G80" si="34">SUM(G71:G79)</f>
        <v>23.7</v>
      </c>
      <c r="H80" s="19">
        <f t="shared" ref="H80" si="35">SUM(H71:H79)</f>
        <v>17.400000000000002</v>
      </c>
      <c r="I80" s="19">
        <f t="shared" ref="I80" si="36">SUM(I71:I79)</f>
        <v>100.8</v>
      </c>
      <c r="J80" s="19">
        <f t="shared" ref="J80:L80" si="37">SUM(J71:J79)</f>
        <v>606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920</v>
      </c>
      <c r="G81" s="32">
        <f t="shared" ref="G81" si="38">G70+G80</f>
        <v>47.75</v>
      </c>
      <c r="H81" s="32">
        <f t="shared" ref="H81" si="39">H70+H80</f>
        <v>54.5</v>
      </c>
      <c r="I81" s="32">
        <f t="shared" ref="I81" si="40">I70+I80</f>
        <v>176.92000000000002</v>
      </c>
      <c r="J81" s="32">
        <f t="shared" ref="J81:L81" si="41">J70+J80</f>
        <v>1335.4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97</v>
      </c>
      <c r="F82" s="40">
        <v>90</v>
      </c>
      <c r="G82" s="40">
        <v>17</v>
      </c>
      <c r="H82" s="40">
        <v>17.600000000000001</v>
      </c>
      <c r="I82" s="56">
        <v>9.9</v>
      </c>
      <c r="J82" s="40">
        <v>282.3</v>
      </c>
      <c r="K82" s="54" t="s">
        <v>98</v>
      </c>
      <c r="L82" s="40"/>
    </row>
    <row r="83" spans="1:12" ht="15" x14ac:dyDescent="0.25">
      <c r="A83" s="23"/>
      <c r="B83" s="15"/>
      <c r="C83" s="11"/>
      <c r="D83" s="55" t="s">
        <v>28</v>
      </c>
      <c r="E83" s="42" t="s">
        <v>60</v>
      </c>
      <c r="F83" s="43">
        <v>150</v>
      </c>
      <c r="G83" s="43">
        <v>3.2</v>
      </c>
      <c r="H83" s="43">
        <v>6.8</v>
      </c>
      <c r="I83" s="43">
        <v>21.9</v>
      </c>
      <c r="J83" s="43">
        <v>163.5</v>
      </c>
      <c r="K83" s="51" t="s">
        <v>61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99</v>
      </c>
      <c r="F84" s="52" t="s">
        <v>100</v>
      </c>
      <c r="G84" s="43">
        <v>0.1</v>
      </c>
      <c r="H84" s="43">
        <v>0</v>
      </c>
      <c r="I84" s="43">
        <v>15.2</v>
      </c>
      <c r="J84" s="43">
        <v>64.3</v>
      </c>
      <c r="K84" s="51" t="s">
        <v>101</v>
      </c>
      <c r="L84" s="43"/>
    </row>
    <row r="85" spans="1:12" ht="25.5" x14ac:dyDescent="0.25">
      <c r="A85" s="23"/>
      <c r="B85" s="15"/>
      <c r="C85" s="11"/>
      <c r="D85" s="7" t="s">
        <v>22</v>
      </c>
      <c r="E85" s="42" t="s">
        <v>64</v>
      </c>
      <c r="F85" s="43">
        <v>20</v>
      </c>
      <c r="G85" s="43">
        <v>1.5</v>
      </c>
      <c r="H85" s="43">
        <v>0.6</v>
      </c>
      <c r="I85" s="43">
        <v>10.3</v>
      </c>
      <c r="J85" s="43">
        <v>52.4</v>
      </c>
      <c r="K85" s="51" t="s">
        <v>56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55" t="s">
        <v>25</v>
      </c>
      <c r="E87" s="42" t="s">
        <v>57</v>
      </c>
      <c r="F87" s="43">
        <v>60</v>
      </c>
      <c r="G87" s="43">
        <v>0.4</v>
      </c>
      <c r="H87" s="43">
        <v>0</v>
      </c>
      <c r="I87" s="43">
        <v>2.2000000000000002</v>
      </c>
      <c r="J87" s="43">
        <v>13.2</v>
      </c>
      <c r="K87" s="51" t="s">
        <v>46</v>
      </c>
      <c r="L87" s="43"/>
    </row>
    <row r="88" spans="1:12" ht="25.5" x14ac:dyDescent="0.25">
      <c r="A88" s="23"/>
      <c r="B88" s="15"/>
      <c r="C88" s="11"/>
      <c r="D88" s="6"/>
      <c r="E88" s="42" t="s">
        <v>102</v>
      </c>
      <c r="F88" s="43">
        <v>60</v>
      </c>
      <c r="G88" s="43">
        <v>7.7</v>
      </c>
      <c r="H88" s="43">
        <v>8.5</v>
      </c>
      <c r="I88" s="43">
        <v>27.2</v>
      </c>
      <c r="J88" s="43">
        <v>199.8</v>
      </c>
      <c r="K88" s="51" t="s">
        <v>103</v>
      </c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380</v>
      </c>
      <c r="G89" s="19">
        <f t="shared" ref="G89" si="42">SUM(G82:G88)</f>
        <v>29.9</v>
      </c>
      <c r="H89" s="19">
        <f t="shared" ref="H89" si="43">SUM(H82:H88)</f>
        <v>33.5</v>
      </c>
      <c r="I89" s="19">
        <f t="shared" ref="I89" si="44">SUM(I82:I88)</f>
        <v>86.7</v>
      </c>
      <c r="J89" s="19">
        <f t="shared" ref="J89:L89" si="45">SUM(J82:J88)</f>
        <v>775.5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57</v>
      </c>
      <c r="F90" s="43">
        <v>60</v>
      </c>
      <c r="G90" s="43">
        <v>0.4</v>
      </c>
      <c r="H90" s="43">
        <v>0</v>
      </c>
      <c r="I90" s="43">
        <v>2.2000000000000002</v>
      </c>
      <c r="J90" s="43">
        <v>11.6</v>
      </c>
      <c r="K90" s="51" t="s">
        <v>46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104</v>
      </c>
      <c r="F91" s="52" t="s">
        <v>105</v>
      </c>
      <c r="G91" s="43">
        <v>3.8</v>
      </c>
      <c r="H91" s="43">
        <v>5</v>
      </c>
      <c r="I91" s="43">
        <v>52</v>
      </c>
      <c r="J91" s="43">
        <v>111.8</v>
      </c>
      <c r="K91" s="51" t="s">
        <v>106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107</v>
      </c>
      <c r="F92" s="43">
        <v>150</v>
      </c>
      <c r="G92" s="43">
        <v>9.1999999999999993</v>
      </c>
      <c r="H92" s="43">
        <v>12.3</v>
      </c>
      <c r="I92" s="43">
        <v>32.4</v>
      </c>
      <c r="J92" s="43">
        <v>288.07</v>
      </c>
      <c r="K92" s="51" t="s">
        <v>108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51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109</v>
      </c>
      <c r="F94" s="43">
        <v>200</v>
      </c>
      <c r="G94" s="43">
        <v>0.2</v>
      </c>
      <c r="H94" s="43">
        <v>0.1</v>
      </c>
      <c r="I94" s="43">
        <v>33</v>
      </c>
      <c r="J94" s="43">
        <v>138</v>
      </c>
      <c r="K94" s="51" t="s">
        <v>88</v>
      </c>
      <c r="L94" s="43"/>
    </row>
    <row r="95" spans="1:12" ht="25.5" x14ac:dyDescent="0.25">
      <c r="A95" s="23"/>
      <c r="B95" s="15"/>
      <c r="C95" s="11"/>
      <c r="D95" s="7" t="s">
        <v>30</v>
      </c>
      <c r="E95" s="42" t="s">
        <v>64</v>
      </c>
      <c r="F95" s="43">
        <v>20</v>
      </c>
      <c r="G95" s="43">
        <v>1.5</v>
      </c>
      <c r="H95" s="43">
        <v>0.6</v>
      </c>
      <c r="I95" s="43">
        <v>10.3</v>
      </c>
      <c r="J95" s="43">
        <v>52.4</v>
      </c>
      <c r="K95" s="51" t="s">
        <v>56</v>
      </c>
      <c r="L95" s="43"/>
    </row>
    <row r="96" spans="1:12" ht="25.5" x14ac:dyDescent="0.25">
      <c r="A96" s="23"/>
      <c r="B96" s="15"/>
      <c r="C96" s="11"/>
      <c r="D96" s="7" t="s">
        <v>31</v>
      </c>
      <c r="E96" s="42" t="s">
        <v>55</v>
      </c>
      <c r="F96" s="43">
        <v>20</v>
      </c>
      <c r="G96" s="43">
        <v>1.3</v>
      </c>
      <c r="H96" s="43">
        <v>0.2</v>
      </c>
      <c r="I96" s="43">
        <v>9.9</v>
      </c>
      <c r="J96" s="43">
        <v>46</v>
      </c>
      <c r="K96" s="51" t="s">
        <v>56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450</v>
      </c>
      <c r="G99" s="19">
        <f t="shared" ref="G99" si="46">SUM(G90:G98)</f>
        <v>16.399999999999999</v>
      </c>
      <c r="H99" s="19">
        <f t="shared" ref="H99" si="47">SUM(H90:H98)</f>
        <v>18.200000000000003</v>
      </c>
      <c r="I99" s="19">
        <f t="shared" ref="I99" si="48">SUM(I90:I98)</f>
        <v>139.80000000000001</v>
      </c>
      <c r="J99" s="19">
        <f t="shared" ref="J99:L99" si="49">SUM(J90:J98)</f>
        <v>647.87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830</v>
      </c>
      <c r="G100" s="32">
        <f t="shared" ref="G100" si="50">G89+G99</f>
        <v>46.3</v>
      </c>
      <c r="H100" s="32">
        <f t="shared" ref="H100" si="51">H89+H99</f>
        <v>51.7</v>
      </c>
      <c r="I100" s="32">
        <f t="shared" ref="I100" si="52">I89+I99</f>
        <v>226.5</v>
      </c>
      <c r="J100" s="32">
        <f t="shared" ref="J100:L100" si="53">J89+J99</f>
        <v>1423.37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7" t="s">
        <v>150</v>
      </c>
      <c r="F101" s="56" t="s">
        <v>111</v>
      </c>
      <c r="G101" s="40">
        <v>5.4</v>
      </c>
      <c r="H101" s="40">
        <v>10.1</v>
      </c>
      <c r="I101" s="40">
        <v>39.4</v>
      </c>
      <c r="J101" s="40">
        <v>273</v>
      </c>
      <c r="K101" s="54" t="s">
        <v>112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41</v>
      </c>
      <c r="F103" s="43">
        <v>200</v>
      </c>
      <c r="G103" s="43">
        <v>3.9</v>
      </c>
      <c r="H103" s="43">
        <v>3.1</v>
      </c>
      <c r="I103" s="43">
        <v>25.16</v>
      </c>
      <c r="J103" s="43">
        <v>145</v>
      </c>
      <c r="K103" s="51" t="s">
        <v>42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52" t="s">
        <v>44</v>
      </c>
      <c r="G104" s="43">
        <v>9.4</v>
      </c>
      <c r="H104" s="43">
        <v>8.1</v>
      </c>
      <c r="I104" s="43">
        <v>9.84</v>
      </c>
      <c r="J104" s="43">
        <v>152</v>
      </c>
      <c r="K104" s="59" t="s">
        <v>149</v>
      </c>
      <c r="L104" s="43"/>
    </row>
    <row r="105" spans="1:12" ht="15" x14ac:dyDescent="0.25">
      <c r="A105" s="23"/>
      <c r="B105" s="15"/>
      <c r="C105" s="11"/>
      <c r="D105" s="7" t="s">
        <v>23</v>
      </c>
      <c r="E105" s="53" t="s">
        <v>110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300</v>
      </c>
      <c r="G108" s="19">
        <f t="shared" ref="G108:J108" si="54">SUM(G101:G107)</f>
        <v>19.500000000000004</v>
      </c>
      <c r="H108" s="19">
        <f t="shared" si="54"/>
        <v>21.499999999999996</v>
      </c>
      <c r="I108" s="19">
        <f t="shared" si="54"/>
        <v>81.900000000000006</v>
      </c>
      <c r="J108" s="19">
        <f t="shared" si="54"/>
        <v>608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57</v>
      </c>
      <c r="F109" s="43">
        <v>60</v>
      </c>
      <c r="G109" s="43">
        <v>0.2</v>
      </c>
      <c r="H109" s="43">
        <v>0</v>
      </c>
      <c r="I109" s="43">
        <v>0.5</v>
      </c>
      <c r="J109" s="43">
        <v>8.4</v>
      </c>
      <c r="K109" s="51" t="s">
        <v>46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113</v>
      </c>
      <c r="F110" s="43">
        <v>250</v>
      </c>
      <c r="G110" s="43">
        <v>2.2999999999999998</v>
      </c>
      <c r="H110" s="43">
        <v>6.7</v>
      </c>
      <c r="I110" s="43">
        <v>13.4</v>
      </c>
      <c r="J110" s="43">
        <v>122.2</v>
      </c>
      <c r="K110" s="51" t="s">
        <v>82</v>
      </c>
      <c r="L110" s="43"/>
    </row>
    <row r="111" spans="1:12" ht="25.5" x14ac:dyDescent="0.25">
      <c r="A111" s="23"/>
      <c r="B111" s="15"/>
      <c r="C111" s="11"/>
      <c r="D111" s="7" t="s">
        <v>27</v>
      </c>
      <c r="E111" s="42" t="s">
        <v>114</v>
      </c>
      <c r="F111" s="43">
        <v>110</v>
      </c>
      <c r="G111" s="43">
        <v>12.83</v>
      </c>
      <c r="H111" s="43">
        <v>14.8</v>
      </c>
      <c r="I111" s="43">
        <v>11.23</v>
      </c>
      <c r="J111" s="43">
        <v>237</v>
      </c>
      <c r="K111" s="51" t="s">
        <v>115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71</v>
      </c>
      <c r="F112" s="43">
        <v>150</v>
      </c>
      <c r="G112" s="43">
        <v>3.8</v>
      </c>
      <c r="H112" s="43">
        <v>6.1</v>
      </c>
      <c r="I112" s="43">
        <v>38.9</v>
      </c>
      <c r="J112" s="43">
        <v>228</v>
      </c>
      <c r="K112" s="51" t="s">
        <v>72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53</v>
      </c>
      <c r="F113" s="43">
        <v>200</v>
      </c>
      <c r="G113" s="52">
        <v>0.3</v>
      </c>
      <c r="H113" s="43">
        <v>0.1</v>
      </c>
      <c r="I113" s="52">
        <v>34.799999999999997</v>
      </c>
      <c r="J113" s="43">
        <v>142</v>
      </c>
      <c r="K113" s="51" t="s">
        <v>116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25.5" x14ac:dyDescent="0.25">
      <c r="A115" s="23"/>
      <c r="B115" s="15"/>
      <c r="C115" s="11"/>
      <c r="D115" s="7" t="s">
        <v>31</v>
      </c>
      <c r="E115" s="42" t="s">
        <v>55</v>
      </c>
      <c r="F115" s="43">
        <v>20</v>
      </c>
      <c r="G115" s="43">
        <v>1.3</v>
      </c>
      <c r="H115" s="43">
        <v>0.2</v>
      </c>
      <c r="I115" s="43">
        <v>9.9</v>
      </c>
      <c r="J115" s="43">
        <v>46</v>
      </c>
      <c r="K115" s="51" t="s">
        <v>56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6">SUM(G109:G117)</f>
        <v>20.73</v>
      </c>
      <c r="H118" s="19">
        <f t="shared" si="56"/>
        <v>27.900000000000002</v>
      </c>
      <c r="I118" s="19">
        <f t="shared" si="56"/>
        <v>108.73</v>
      </c>
      <c r="J118" s="19">
        <f t="shared" si="56"/>
        <v>783.6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1090</v>
      </c>
      <c r="G119" s="32">
        <f t="shared" ref="G119" si="58">G108+G118</f>
        <v>40.230000000000004</v>
      </c>
      <c r="H119" s="32">
        <f t="shared" ref="H119" si="59">H108+H118</f>
        <v>49.4</v>
      </c>
      <c r="I119" s="32">
        <f t="shared" ref="I119" si="60">I108+I118</f>
        <v>190.63</v>
      </c>
      <c r="J119" s="32">
        <f t="shared" ref="J119:L119" si="61">J108+J118</f>
        <v>1391.6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7" t="s">
        <v>117</v>
      </c>
      <c r="F120" s="40">
        <v>90</v>
      </c>
      <c r="G120" s="40">
        <v>16.8</v>
      </c>
      <c r="H120" s="40">
        <v>12.8</v>
      </c>
      <c r="I120" s="40">
        <v>15.3</v>
      </c>
      <c r="J120" s="40">
        <v>243</v>
      </c>
      <c r="K120" s="54" t="s">
        <v>50</v>
      </c>
      <c r="L120" s="40"/>
    </row>
    <row r="121" spans="1:12" ht="15" x14ac:dyDescent="0.25">
      <c r="A121" s="14"/>
      <c r="B121" s="15"/>
      <c r="C121" s="11"/>
      <c r="D121" s="58" t="s">
        <v>28</v>
      </c>
      <c r="E121" s="42" t="s">
        <v>118</v>
      </c>
      <c r="F121" s="43">
        <v>155</v>
      </c>
      <c r="G121" s="43">
        <v>5.0999999999999996</v>
      </c>
      <c r="H121" s="43">
        <v>9.1</v>
      </c>
      <c r="I121" s="43">
        <v>34.200000000000003</v>
      </c>
      <c r="J121" s="43">
        <v>244.5</v>
      </c>
      <c r="K121" s="51" t="s">
        <v>52</v>
      </c>
      <c r="L121" s="43"/>
    </row>
    <row r="122" spans="1:12" ht="51" x14ac:dyDescent="0.25">
      <c r="A122" s="14"/>
      <c r="B122" s="15"/>
      <c r="C122" s="11"/>
      <c r="D122" s="7" t="s">
        <v>21</v>
      </c>
      <c r="E122" s="42" t="s">
        <v>62</v>
      </c>
      <c r="F122" s="43">
        <v>200</v>
      </c>
      <c r="G122" s="43">
        <v>0</v>
      </c>
      <c r="H122" s="43">
        <v>0</v>
      </c>
      <c r="I122" s="43">
        <v>19</v>
      </c>
      <c r="J122" s="43">
        <v>80</v>
      </c>
      <c r="K122" s="51" t="s">
        <v>63</v>
      </c>
      <c r="L122" s="43"/>
    </row>
    <row r="123" spans="1:12" ht="25.5" x14ac:dyDescent="0.25">
      <c r="A123" s="14"/>
      <c r="B123" s="15"/>
      <c r="C123" s="11"/>
      <c r="D123" s="7" t="s">
        <v>22</v>
      </c>
      <c r="E123" s="42" t="s">
        <v>119</v>
      </c>
      <c r="F123" s="43">
        <v>35</v>
      </c>
      <c r="G123" s="43">
        <v>5</v>
      </c>
      <c r="H123" s="43">
        <v>5</v>
      </c>
      <c r="I123" s="43">
        <v>28.7</v>
      </c>
      <c r="J123" s="43">
        <v>107</v>
      </c>
      <c r="K123" s="51" t="s">
        <v>103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480</v>
      </c>
      <c r="G127" s="19">
        <f t="shared" ref="G127:J127" si="62">SUM(G120:G126)</f>
        <v>26.9</v>
      </c>
      <c r="H127" s="19">
        <f t="shared" si="62"/>
        <v>26.9</v>
      </c>
      <c r="I127" s="19">
        <f t="shared" si="62"/>
        <v>97.2</v>
      </c>
      <c r="J127" s="19">
        <f t="shared" si="62"/>
        <v>674.5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57</v>
      </c>
      <c r="F128" s="43">
        <v>60</v>
      </c>
      <c r="G128" s="43">
        <v>0.3</v>
      </c>
      <c r="H128" s="43">
        <v>0</v>
      </c>
      <c r="I128" s="43">
        <v>1.1000000000000001</v>
      </c>
      <c r="J128" s="43">
        <v>14.4</v>
      </c>
      <c r="K128" s="51" t="s">
        <v>120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121</v>
      </c>
      <c r="F129" s="43">
        <v>250</v>
      </c>
      <c r="G129" s="43">
        <v>6.7</v>
      </c>
      <c r="H129" s="43">
        <v>6</v>
      </c>
      <c r="I129" s="43">
        <v>34.700000000000003</v>
      </c>
      <c r="J129" s="43">
        <v>222.4</v>
      </c>
      <c r="K129" s="51" t="s">
        <v>48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122</v>
      </c>
      <c r="F130" s="43">
        <v>150</v>
      </c>
      <c r="G130" s="43">
        <v>16.64</v>
      </c>
      <c r="H130" s="43">
        <v>20.89</v>
      </c>
      <c r="I130" s="43">
        <v>19.8</v>
      </c>
      <c r="J130" s="43">
        <v>325</v>
      </c>
      <c r="K130" s="51" t="s">
        <v>123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109</v>
      </c>
      <c r="F132" s="43">
        <v>200</v>
      </c>
      <c r="G132" s="43">
        <v>0.2</v>
      </c>
      <c r="H132" s="43">
        <v>0.1</v>
      </c>
      <c r="I132" s="43">
        <v>33</v>
      </c>
      <c r="J132" s="43">
        <v>138</v>
      </c>
      <c r="K132" s="51" t="s">
        <v>88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25.5" x14ac:dyDescent="0.25">
      <c r="A134" s="14"/>
      <c r="B134" s="15"/>
      <c r="C134" s="11"/>
      <c r="D134" s="7" t="s">
        <v>31</v>
      </c>
      <c r="E134" s="42" t="s">
        <v>55</v>
      </c>
      <c r="F134" s="43">
        <v>31</v>
      </c>
      <c r="G134" s="43">
        <v>2</v>
      </c>
      <c r="H134" s="43">
        <v>0.4</v>
      </c>
      <c r="I134" s="43">
        <v>10.4</v>
      </c>
      <c r="J134" s="43">
        <v>53.9</v>
      </c>
      <c r="K134" s="51" t="s">
        <v>56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691</v>
      </c>
      <c r="G137" s="19">
        <f t="shared" ref="G137:J137" si="64">SUM(G128:G136)</f>
        <v>25.84</v>
      </c>
      <c r="H137" s="19">
        <f t="shared" si="64"/>
        <v>27.39</v>
      </c>
      <c r="I137" s="19">
        <f t="shared" si="64"/>
        <v>99.000000000000014</v>
      </c>
      <c r="J137" s="19">
        <f t="shared" si="64"/>
        <v>753.69999999999993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1171</v>
      </c>
      <c r="G138" s="32">
        <f t="shared" ref="G138" si="66">G127+G137</f>
        <v>52.739999999999995</v>
      </c>
      <c r="H138" s="32">
        <f t="shared" ref="H138" si="67">H127+H137</f>
        <v>54.29</v>
      </c>
      <c r="I138" s="32">
        <f t="shared" ref="I138" si="68">I127+I137</f>
        <v>196.20000000000002</v>
      </c>
      <c r="J138" s="32">
        <f t="shared" ref="J138:L138" si="69">J127+J137</f>
        <v>1428.1999999999998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124</v>
      </c>
      <c r="F139" s="56" t="s">
        <v>125</v>
      </c>
      <c r="G139" s="40">
        <v>11.1</v>
      </c>
      <c r="H139" s="40">
        <v>13.1</v>
      </c>
      <c r="I139" s="40">
        <v>68.7</v>
      </c>
      <c r="J139" s="40">
        <v>441</v>
      </c>
      <c r="K139" s="54" t="s">
        <v>126</v>
      </c>
      <c r="L139" s="40"/>
    </row>
    <row r="140" spans="1:12" ht="38.25" x14ac:dyDescent="0.25">
      <c r="A140" s="23"/>
      <c r="B140" s="15"/>
      <c r="C140" s="11"/>
      <c r="D140" s="6"/>
      <c r="E140" s="42" t="s">
        <v>128</v>
      </c>
      <c r="F140" s="43">
        <v>125</v>
      </c>
      <c r="G140" s="43">
        <v>4</v>
      </c>
      <c r="H140" s="43">
        <v>3.1</v>
      </c>
      <c r="I140" s="43">
        <v>17.3</v>
      </c>
      <c r="J140" s="43">
        <v>112.5</v>
      </c>
      <c r="K140" s="51" t="s">
        <v>129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127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51" t="s">
        <v>80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130</v>
      </c>
      <c r="F143" s="43">
        <v>130</v>
      </c>
      <c r="G143" s="43">
        <v>0.6</v>
      </c>
      <c r="H143" s="43">
        <v>0.6</v>
      </c>
      <c r="I143" s="43">
        <v>12.7</v>
      </c>
      <c r="J143" s="43">
        <v>61.1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455</v>
      </c>
      <c r="G146" s="19">
        <f t="shared" ref="G146:J146" si="70">SUM(G139:G145)</f>
        <v>15.899999999999999</v>
      </c>
      <c r="H146" s="19">
        <f t="shared" si="70"/>
        <v>16.900000000000002</v>
      </c>
      <c r="I146" s="19">
        <f t="shared" si="70"/>
        <v>113.7</v>
      </c>
      <c r="J146" s="19">
        <f t="shared" si="70"/>
        <v>674.6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57</v>
      </c>
      <c r="F147" s="43">
        <v>60</v>
      </c>
      <c r="G147" s="43">
        <v>0.2</v>
      </c>
      <c r="H147" s="43">
        <v>0</v>
      </c>
      <c r="I147" s="43">
        <v>0.5</v>
      </c>
      <c r="J147" s="43">
        <v>8.4</v>
      </c>
      <c r="K147" s="51" t="s">
        <v>46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104</v>
      </c>
      <c r="F148" s="52" t="s">
        <v>67</v>
      </c>
      <c r="G148" s="43">
        <v>4.9000000000000004</v>
      </c>
      <c r="H148" s="43">
        <v>6.7</v>
      </c>
      <c r="I148" s="43">
        <v>52</v>
      </c>
      <c r="J148" s="43">
        <v>145</v>
      </c>
      <c r="K148" s="51" t="s">
        <v>106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131</v>
      </c>
      <c r="F149" s="52" t="s">
        <v>132</v>
      </c>
      <c r="G149" s="43">
        <v>10.6</v>
      </c>
      <c r="H149" s="43">
        <v>28.3</v>
      </c>
      <c r="I149" s="43">
        <v>2.9</v>
      </c>
      <c r="J149" s="43">
        <v>308.8</v>
      </c>
      <c r="K149" s="51" t="s">
        <v>133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85</v>
      </c>
      <c r="F150" s="43">
        <v>150</v>
      </c>
      <c r="G150" s="43">
        <v>8.6999999999999993</v>
      </c>
      <c r="H150" s="43">
        <v>7.8</v>
      </c>
      <c r="I150" s="43">
        <v>42.6</v>
      </c>
      <c r="J150" s="43">
        <v>279</v>
      </c>
      <c r="K150" s="51" t="s">
        <v>86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73</v>
      </c>
      <c r="F151" s="43">
        <v>200</v>
      </c>
      <c r="G151" s="43">
        <v>1</v>
      </c>
      <c r="H151" s="43">
        <v>0</v>
      </c>
      <c r="I151" s="43">
        <v>20.2</v>
      </c>
      <c r="J151" s="43">
        <v>85</v>
      </c>
      <c r="K151" s="51" t="s">
        <v>74</v>
      </c>
      <c r="L151" s="43"/>
    </row>
    <row r="152" spans="1:12" ht="25.5" x14ac:dyDescent="0.25">
      <c r="A152" s="23"/>
      <c r="B152" s="15"/>
      <c r="C152" s="11"/>
      <c r="D152" s="7" t="s">
        <v>30</v>
      </c>
      <c r="E152" s="42" t="s">
        <v>64</v>
      </c>
      <c r="F152" s="43">
        <v>20</v>
      </c>
      <c r="G152" s="43">
        <v>1.5</v>
      </c>
      <c r="H152" s="43">
        <v>0.6</v>
      </c>
      <c r="I152" s="43">
        <v>10.3</v>
      </c>
      <c r="J152" s="43">
        <v>52.4</v>
      </c>
      <c r="K152" s="51" t="s">
        <v>56</v>
      </c>
      <c r="L152" s="43"/>
    </row>
    <row r="153" spans="1:12" ht="25.5" x14ac:dyDescent="0.25">
      <c r="A153" s="23"/>
      <c r="B153" s="15"/>
      <c r="C153" s="11"/>
      <c r="D153" s="7" t="s">
        <v>31</v>
      </c>
      <c r="E153" s="42" t="s">
        <v>55</v>
      </c>
      <c r="F153" s="43">
        <v>31</v>
      </c>
      <c r="G153" s="43">
        <v>2</v>
      </c>
      <c r="H153" s="43">
        <v>0.4</v>
      </c>
      <c r="I153" s="43">
        <v>15.5</v>
      </c>
      <c r="J153" s="43">
        <v>53.9</v>
      </c>
      <c r="K153" s="51" t="s">
        <v>56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461</v>
      </c>
      <c r="G156" s="19">
        <f t="shared" ref="G156:J156" si="72">SUM(G147:G155)</f>
        <v>28.9</v>
      </c>
      <c r="H156" s="19">
        <f t="shared" si="72"/>
        <v>43.8</v>
      </c>
      <c r="I156" s="19">
        <f t="shared" si="72"/>
        <v>144</v>
      </c>
      <c r="J156" s="19">
        <f t="shared" si="72"/>
        <v>932.5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916</v>
      </c>
      <c r="G157" s="32">
        <f t="shared" ref="G157" si="74">G146+G156</f>
        <v>44.8</v>
      </c>
      <c r="H157" s="32">
        <f t="shared" ref="H157" si="75">H146+H156</f>
        <v>60.7</v>
      </c>
      <c r="I157" s="32">
        <f t="shared" ref="I157" si="76">I146+I156</f>
        <v>257.7</v>
      </c>
      <c r="J157" s="32">
        <f t="shared" ref="J157:L157" si="77">J146+J156</f>
        <v>1607.1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90</v>
      </c>
      <c r="G158" s="40">
        <v>12.4</v>
      </c>
      <c r="H158" s="40">
        <v>7</v>
      </c>
      <c r="I158" s="40">
        <v>8.3000000000000007</v>
      </c>
      <c r="J158" s="40">
        <v>146.30000000000001</v>
      </c>
      <c r="K158" s="54" t="s">
        <v>135</v>
      </c>
      <c r="L158" s="40"/>
    </row>
    <row r="159" spans="1:12" ht="25.5" x14ac:dyDescent="0.25">
      <c r="A159" s="23"/>
      <c r="B159" s="15"/>
      <c r="C159" s="11"/>
      <c r="D159" s="58" t="s">
        <v>25</v>
      </c>
      <c r="E159" s="42" t="s">
        <v>57</v>
      </c>
      <c r="F159" s="43">
        <v>60</v>
      </c>
      <c r="G159" s="43">
        <v>0.2</v>
      </c>
      <c r="H159" s="43">
        <v>0</v>
      </c>
      <c r="I159" s="43">
        <v>0.5</v>
      </c>
      <c r="J159" s="43">
        <v>7.2</v>
      </c>
      <c r="K159" s="51" t="s">
        <v>46</v>
      </c>
      <c r="L159" s="43"/>
    </row>
    <row r="160" spans="1:12" ht="51" x14ac:dyDescent="0.25">
      <c r="A160" s="23"/>
      <c r="B160" s="15"/>
      <c r="C160" s="11"/>
      <c r="D160" s="7" t="s">
        <v>21</v>
      </c>
      <c r="E160" s="42" t="s">
        <v>62</v>
      </c>
      <c r="F160" s="43">
        <v>200</v>
      </c>
      <c r="G160" s="43">
        <v>0</v>
      </c>
      <c r="H160" s="43">
        <v>0</v>
      </c>
      <c r="I160" s="43">
        <v>19</v>
      </c>
      <c r="J160" s="43">
        <v>80</v>
      </c>
      <c r="K160" s="51" t="s">
        <v>63</v>
      </c>
      <c r="L160" s="43"/>
    </row>
    <row r="161" spans="1:12" ht="25.5" x14ac:dyDescent="0.25">
      <c r="A161" s="23"/>
      <c r="B161" s="15"/>
      <c r="C161" s="11"/>
      <c r="D161" s="7" t="s">
        <v>22</v>
      </c>
      <c r="E161" s="42" t="s">
        <v>64</v>
      </c>
      <c r="F161" s="43">
        <v>20</v>
      </c>
      <c r="G161" s="43">
        <v>1.5</v>
      </c>
      <c r="H161" s="43">
        <v>0.6</v>
      </c>
      <c r="I161" s="43">
        <v>10.3</v>
      </c>
      <c r="J161" s="43">
        <v>52.4</v>
      </c>
      <c r="K161" s="44" t="s">
        <v>56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8" t="s">
        <v>28</v>
      </c>
      <c r="E163" s="42" t="s">
        <v>60</v>
      </c>
      <c r="F163" s="43">
        <v>150</v>
      </c>
      <c r="G163" s="43">
        <v>3.2</v>
      </c>
      <c r="H163" s="43">
        <v>6.8</v>
      </c>
      <c r="I163" s="43">
        <v>21.9</v>
      </c>
      <c r="J163" s="43">
        <v>163.5</v>
      </c>
      <c r="K163" s="51" t="s">
        <v>61</v>
      </c>
      <c r="L163" s="43"/>
    </row>
    <row r="164" spans="1:12" ht="25.5" x14ac:dyDescent="0.25">
      <c r="A164" s="23"/>
      <c r="B164" s="15"/>
      <c r="C164" s="11"/>
      <c r="D164" s="6"/>
      <c r="E164" s="42" t="s">
        <v>119</v>
      </c>
      <c r="F164" s="43">
        <v>20</v>
      </c>
      <c r="G164" s="43">
        <v>1.3</v>
      </c>
      <c r="H164" s="43">
        <v>7</v>
      </c>
      <c r="I164" s="43">
        <v>11.9</v>
      </c>
      <c r="J164" s="43">
        <v>115</v>
      </c>
      <c r="K164" s="51" t="s">
        <v>103</v>
      </c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18.600000000000001</v>
      </c>
      <c r="H165" s="19">
        <f t="shared" si="78"/>
        <v>21.4</v>
      </c>
      <c r="I165" s="19">
        <f t="shared" si="78"/>
        <v>71.900000000000006</v>
      </c>
      <c r="J165" s="19">
        <f t="shared" si="78"/>
        <v>564.4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57</v>
      </c>
      <c r="F166" s="43">
        <v>60</v>
      </c>
      <c r="G166" s="43">
        <v>0.2</v>
      </c>
      <c r="H166" s="43">
        <v>0.1</v>
      </c>
      <c r="I166" s="43">
        <v>0.6</v>
      </c>
      <c r="J166" s="43">
        <v>3.6</v>
      </c>
      <c r="K166" s="51" t="s">
        <v>46</v>
      </c>
      <c r="L166" s="43"/>
    </row>
    <row r="167" spans="1:12" ht="15" x14ac:dyDescent="0.25">
      <c r="A167" s="23"/>
      <c r="B167" s="15"/>
      <c r="C167" s="11"/>
      <c r="D167" s="7" t="s">
        <v>26</v>
      </c>
      <c r="E167" s="53" t="s">
        <v>137</v>
      </c>
      <c r="F167" s="43">
        <v>250</v>
      </c>
      <c r="G167" s="43">
        <v>2.2000000000000002</v>
      </c>
      <c r="H167" s="43">
        <v>5.8</v>
      </c>
      <c r="I167" s="43">
        <v>10.4</v>
      </c>
      <c r="J167" s="43">
        <v>104.2</v>
      </c>
      <c r="K167" s="51" t="s">
        <v>136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107</v>
      </c>
      <c r="F168" s="43">
        <v>150</v>
      </c>
      <c r="G168" s="43">
        <v>9.1999999999999993</v>
      </c>
      <c r="H168" s="43">
        <v>12.3</v>
      </c>
      <c r="I168" s="43">
        <v>32.4</v>
      </c>
      <c r="J168" s="43">
        <v>288.07</v>
      </c>
      <c r="K168" s="51" t="s">
        <v>108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53</v>
      </c>
      <c r="F170" s="43">
        <v>200</v>
      </c>
      <c r="G170" s="43">
        <v>0.4</v>
      </c>
      <c r="H170" s="43">
        <v>0</v>
      </c>
      <c r="I170" s="43">
        <v>49.6</v>
      </c>
      <c r="J170" s="43">
        <v>142</v>
      </c>
      <c r="K170" s="51" t="s">
        <v>54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25.5" x14ac:dyDescent="0.25">
      <c r="A172" s="23"/>
      <c r="B172" s="15"/>
      <c r="C172" s="11"/>
      <c r="D172" s="7" t="s">
        <v>31</v>
      </c>
      <c r="E172" s="42" t="s">
        <v>55</v>
      </c>
      <c r="F172" s="43">
        <v>31</v>
      </c>
      <c r="G172" s="43">
        <v>2</v>
      </c>
      <c r="H172" s="43">
        <v>0.4</v>
      </c>
      <c r="I172" s="43">
        <v>15.5</v>
      </c>
      <c r="J172" s="43">
        <v>53.9</v>
      </c>
      <c r="K172" s="51" t="s">
        <v>56</v>
      </c>
      <c r="L172" s="43"/>
    </row>
    <row r="173" spans="1:12" ht="15" x14ac:dyDescent="0.25">
      <c r="A173" s="23"/>
      <c r="B173" s="15"/>
      <c r="C173" s="11"/>
      <c r="D173" s="6"/>
      <c r="E173" s="53" t="s">
        <v>138</v>
      </c>
      <c r="F173" s="43">
        <v>60</v>
      </c>
      <c r="G173" s="43">
        <v>5.5</v>
      </c>
      <c r="H173" s="43">
        <v>6.5</v>
      </c>
      <c r="I173" s="43">
        <v>34.4</v>
      </c>
      <c r="J173" s="43">
        <v>218</v>
      </c>
      <c r="K173" s="51" t="s">
        <v>139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751</v>
      </c>
      <c r="G175" s="19">
        <f t="shared" ref="G175:J175" si="80">SUM(G166:G174)</f>
        <v>19.5</v>
      </c>
      <c r="H175" s="19">
        <f t="shared" si="80"/>
        <v>25.099999999999998</v>
      </c>
      <c r="I175" s="19">
        <f t="shared" si="80"/>
        <v>142.9</v>
      </c>
      <c r="J175" s="19">
        <f t="shared" si="80"/>
        <v>809.77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1291</v>
      </c>
      <c r="G176" s="32">
        <f t="shared" ref="G176" si="82">G165+G175</f>
        <v>38.1</v>
      </c>
      <c r="H176" s="32">
        <f t="shared" ref="H176" si="83">H165+H175</f>
        <v>46.5</v>
      </c>
      <c r="I176" s="32">
        <f t="shared" ref="I176" si="84">I165+I175</f>
        <v>214.8</v>
      </c>
      <c r="J176" s="32">
        <f t="shared" ref="J176:L176" si="85">J165+J175</f>
        <v>1374.17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154</v>
      </c>
      <c r="F177" s="56">
        <v>200</v>
      </c>
      <c r="G177" s="40">
        <v>14.9</v>
      </c>
      <c r="H177" s="40">
        <v>18</v>
      </c>
      <c r="I177" s="40">
        <v>2.7</v>
      </c>
      <c r="J177" s="40">
        <v>340.5</v>
      </c>
      <c r="K177" s="54" t="s">
        <v>155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99</v>
      </c>
      <c r="F179" s="52" t="s">
        <v>100</v>
      </c>
      <c r="G179" s="43">
        <v>0.1</v>
      </c>
      <c r="H179" s="43">
        <v>0</v>
      </c>
      <c r="I179" s="43">
        <v>15.2</v>
      </c>
      <c r="J179" s="43">
        <v>64.3</v>
      </c>
      <c r="K179" s="51" t="s">
        <v>101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140</v>
      </c>
      <c r="F180" s="43">
        <v>75</v>
      </c>
      <c r="G180" s="43">
        <v>4.7</v>
      </c>
      <c r="H180" s="43">
        <v>8.8000000000000007</v>
      </c>
      <c r="I180" s="43">
        <v>38</v>
      </c>
      <c r="J180" s="43">
        <v>250</v>
      </c>
      <c r="K180" s="51" t="s">
        <v>141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275</v>
      </c>
      <c r="G184" s="19">
        <f t="shared" ref="G184:J184" si="86">SUM(G177:G183)</f>
        <v>19.7</v>
      </c>
      <c r="H184" s="19">
        <f t="shared" si="86"/>
        <v>26.8</v>
      </c>
      <c r="I184" s="19">
        <f t="shared" si="86"/>
        <v>55.9</v>
      </c>
      <c r="J184" s="19">
        <f t="shared" si="86"/>
        <v>654.79999999999995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57</v>
      </c>
      <c r="F185" s="43">
        <v>60</v>
      </c>
      <c r="G185" s="43">
        <v>0.5</v>
      </c>
      <c r="H185" s="43">
        <v>0.1</v>
      </c>
      <c r="I185" s="43">
        <v>1.5</v>
      </c>
      <c r="J185" s="43">
        <v>14.4</v>
      </c>
      <c r="K185" s="51" t="s">
        <v>46</v>
      </c>
      <c r="L185" s="43"/>
    </row>
    <row r="186" spans="1:12" ht="15" x14ac:dyDescent="0.25">
      <c r="A186" s="23"/>
      <c r="B186" s="15"/>
      <c r="C186" s="11"/>
      <c r="D186" s="7" t="s">
        <v>26</v>
      </c>
      <c r="E186" s="53" t="s">
        <v>142</v>
      </c>
      <c r="F186" s="52" t="s">
        <v>143</v>
      </c>
      <c r="G186" s="43">
        <v>5.5</v>
      </c>
      <c r="H186" s="43">
        <v>4.0999999999999996</v>
      </c>
      <c r="I186" s="43">
        <v>17.5</v>
      </c>
      <c r="J186" s="43">
        <v>132</v>
      </c>
      <c r="K186" s="51" t="s">
        <v>144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145</v>
      </c>
      <c r="F187" s="52" t="s">
        <v>132</v>
      </c>
      <c r="G187" s="43">
        <v>11.7</v>
      </c>
      <c r="H187" s="43">
        <v>13.2</v>
      </c>
      <c r="I187" s="43">
        <v>3.4</v>
      </c>
      <c r="J187" s="43">
        <v>194.8</v>
      </c>
      <c r="K187" s="51" t="s">
        <v>84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51</v>
      </c>
      <c r="F188" s="43">
        <v>155</v>
      </c>
      <c r="G188" s="43">
        <v>5.0999999999999996</v>
      </c>
      <c r="H188" s="43">
        <v>9.1</v>
      </c>
      <c r="I188" s="43">
        <v>34.200000000000003</v>
      </c>
      <c r="J188" s="43">
        <v>244.5</v>
      </c>
      <c r="K188" s="51" t="s">
        <v>52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156</v>
      </c>
      <c r="F189" s="43">
        <v>200</v>
      </c>
      <c r="G189" s="43">
        <v>0.2</v>
      </c>
      <c r="H189" s="43">
        <v>0.1</v>
      </c>
      <c r="I189" s="43">
        <v>33</v>
      </c>
      <c r="J189" s="43">
        <v>138</v>
      </c>
      <c r="K189" s="51" t="s">
        <v>88</v>
      </c>
      <c r="L189" s="43"/>
    </row>
    <row r="190" spans="1:12" ht="25.5" x14ac:dyDescent="0.25">
      <c r="A190" s="23"/>
      <c r="B190" s="15"/>
      <c r="C190" s="11"/>
      <c r="D190" s="7" t="s">
        <v>30</v>
      </c>
      <c r="E190" s="42" t="s">
        <v>64</v>
      </c>
      <c r="F190" s="43">
        <v>20</v>
      </c>
      <c r="G190" s="43">
        <v>1.5</v>
      </c>
      <c r="H190" s="43">
        <v>0.6</v>
      </c>
      <c r="I190" s="43">
        <v>10.3</v>
      </c>
      <c r="J190" s="43">
        <v>52.4</v>
      </c>
      <c r="K190" s="51" t="s">
        <v>56</v>
      </c>
      <c r="L190" s="43"/>
    </row>
    <row r="191" spans="1:12" ht="25.5" x14ac:dyDescent="0.25">
      <c r="A191" s="23"/>
      <c r="B191" s="15"/>
      <c r="C191" s="11"/>
      <c r="D191" s="7" t="s">
        <v>31</v>
      </c>
      <c r="E191" s="42" t="s">
        <v>55</v>
      </c>
      <c r="F191" s="43">
        <v>31</v>
      </c>
      <c r="G191" s="43">
        <v>2</v>
      </c>
      <c r="H191" s="43">
        <v>0.4</v>
      </c>
      <c r="I191" s="43">
        <v>15.5</v>
      </c>
      <c r="J191" s="43">
        <v>53.9</v>
      </c>
      <c r="K191" s="51" t="s">
        <v>56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466</v>
      </c>
      <c r="G194" s="19">
        <f t="shared" ref="G194:J194" si="88">SUM(G185:G193)</f>
        <v>26.499999999999996</v>
      </c>
      <c r="H194" s="19">
        <f t="shared" si="88"/>
        <v>27.6</v>
      </c>
      <c r="I194" s="19">
        <f t="shared" si="88"/>
        <v>115.39999999999999</v>
      </c>
      <c r="J194" s="19">
        <f t="shared" si="88"/>
        <v>830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741</v>
      </c>
      <c r="G195" s="32">
        <f t="shared" ref="G195" si="90">G184+G194</f>
        <v>46.199999999999996</v>
      </c>
      <c r="H195" s="32">
        <f t="shared" ref="H195" si="91">H184+H194</f>
        <v>54.400000000000006</v>
      </c>
      <c r="I195" s="32">
        <f t="shared" ref="I195" si="92">I184+I194</f>
        <v>171.29999999999998</v>
      </c>
      <c r="J195" s="32">
        <f t="shared" ref="J195:L195" si="93">J184+J194</f>
        <v>1484.8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1062.5999999999999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46.747</v>
      </c>
      <c r="H196" s="34">
        <f t="shared" si="94"/>
        <v>50.4</v>
      </c>
      <c r="I196" s="34">
        <f t="shared" si="94"/>
        <v>201.71899999999999</v>
      </c>
      <c r="J196" s="34">
        <f t="shared" si="94"/>
        <v>1411.3239999999998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2024-11-01T06:55:46Z</dcterms:modified>
</cp:coreProperties>
</file>